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8_{65662F35-E7F6-4D40-BEF7-69BD20172D10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Prislist" sheetId="1" r:id="rId1"/>
  </sheets>
  <definedNames>
    <definedName name="_xlnm.Print_Area" localSheetId="0">Prislist!$B$90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5" i="1" l="1"/>
  <c r="D125" i="1"/>
  <c r="E125" i="1"/>
  <c r="F125" i="1"/>
  <c r="G125" i="1"/>
  <c r="C119" i="1"/>
  <c r="D119" i="1"/>
  <c r="E119" i="1"/>
  <c r="F119" i="1"/>
  <c r="G119" i="1"/>
  <c r="C113" i="1"/>
  <c r="D113" i="1"/>
  <c r="E113" i="1"/>
  <c r="F113" i="1"/>
  <c r="G113" i="1"/>
  <c r="C107" i="1"/>
  <c r="D107" i="1"/>
  <c r="E107" i="1"/>
  <c r="C101" i="1"/>
  <c r="D101" i="1"/>
  <c r="E101" i="1"/>
  <c r="C95" i="1"/>
  <c r="D95" i="1"/>
  <c r="E95" i="1"/>
  <c r="C89" i="1"/>
  <c r="D89" i="1"/>
  <c r="E89" i="1"/>
  <c r="C77" i="1"/>
  <c r="D77" i="1"/>
  <c r="E77" i="1"/>
  <c r="F77" i="1"/>
  <c r="G77" i="1"/>
  <c r="C71" i="1"/>
  <c r="D71" i="1"/>
  <c r="E71" i="1"/>
  <c r="F71" i="1"/>
  <c r="G71" i="1"/>
  <c r="C65" i="1"/>
  <c r="D65" i="1"/>
  <c r="E65" i="1"/>
  <c r="F65" i="1"/>
  <c r="G65" i="1"/>
  <c r="C59" i="1"/>
  <c r="D59" i="1"/>
  <c r="E59" i="1"/>
  <c r="F59" i="1"/>
  <c r="G59" i="1"/>
  <c r="C52" i="1"/>
  <c r="D52" i="1"/>
  <c r="E52" i="1"/>
  <c r="F52" i="1"/>
  <c r="G52" i="1"/>
  <c r="C46" i="1"/>
  <c r="D46" i="1"/>
  <c r="E46" i="1"/>
  <c r="F46" i="1"/>
  <c r="G46" i="1"/>
  <c r="C41" i="1"/>
  <c r="D41" i="1"/>
  <c r="E41" i="1"/>
  <c r="F41" i="1"/>
  <c r="G41" i="1"/>
  <c r="C36" i="1"/>
  <c r="D36" i="1"/>
  <c r="E36" i="1"/>
  <c r="F36" i="1"/>
  <c r="G36" i="1"/>
  <c r="C31" i="1"/>
  <c r="D31" i="1"/>
  <c r="E31" i="1"/>
  <c r="F31" i="1"/>
  <c r="G31" i="1"/>
  <c r="C20" i="1"/>
  <c r="D20" i="1"/>
  <c r="E20" i="1"/>
  <c r="F20" i="1"/>
  <c r="G20" i="1"/>
  <c r="C14" i="1"/>
  <c r="D14" i="1"/>
  <c r="E14" i="1"/>
  <c r="F14" i="1"/>
  <c r="G14" i="1"/>
  <c r="C8" i="1"/>
  <c r="D8" i="1"/>
  <c r="E8" i="1"/>
  <c r="F8" i="1"/>
  <c r="G8" i="1"/>
  <c r="C26" i="1"/>
  <c r="D26" i="1"/>
  <c r="E26" i="1"/>
  <c r="F26" i="1"/>
  <c r="G26" i="1"/>
  <c r="C83" i="1" l="1"/>
  <c r="D83" i="1"/>
  <c r="E83" i="1"/>
</calcChain>
</file>

<file path=xl/sharedStrings.xml><?xml version="1.0" encoding="utf-8"?>
<sst xmlns="http://schemas.openxmlformats.org/spreadsheetml/2006/main" count="243" uniqueCount="79">
  <si>
    <t>Nordic</t>
  </si>
  <si>
    <t>Beskrivning</t>
  </si>
  <si>
    <t>Storlek: längd 80 cm höjd 45 cm bredd 55 cm
Volym 180 liter</t>
  </si>
  <si>
    <t>Plus</t>
  </si>
  <si>
    <t>Game</t>
  </si>
  <si>
    <t>Saccosäck med innersäck 
Fyllning cellplastkulor</t>
  </si>
  <si>
    <t xml:space="preserve">Storlek: längd 75 cm höjd 65 cm bredd 75 cm
Volym 200 liter </t>
  </si>
  <si>
    <t>Play</t>
  </si>
  <si>
    <t>Storlek: längd 80 cm höjd 85 cm bredd 80 cm
Volym 230 liter</t>
  </si>
  <si>
    <t>Razz</t>
  </si>
  <si>
    <t>UP!</t>
  </si>
  <si>
    <t>Storlek: längd 40 cm höjd 40 cm bredd 40 cm
Volym 80 liter</t>
  </si>
  <si>
    <t>Softbox</t>
  </si>
  <si>
    <t>Storlek: längd 60 cm höjd 40 cm bredd 60 cm
Volym 180 liter</t>
  </si>
  <si>
    <t>Tube</t>
  </si>
  <si>
    <t>Storlek: längd 115 cm höjd 80 cm bredd 70 cm
Volym 360 liter</t>
  </si>
  <si>
    <t>2ME</t>
  </si>
  <si>
    <t xml:space="preserve">Storlek: längd 140 cm höjd 25 cm bredd 120 cm
Volym 230 liter </t>
  </si>
  <si>
    <t>4ME</t>
  </si>
  <si>
    <t>Storlek: längd 180 cm höjd 40 cm bredd 135 cm
Volym 360 liter</t>
  </si>
  <si>
    <t xml:space="preserve">Storlek: längd 130 cm höjd 80 cm bredd 100 cm Volym 350 liter 
</t>
  </si>
  <si>
    <t>saccosäck fyllning
cellplastkulor (frigolitkulor) storlek 1-4 mm
högkvalitativa
fyllning passar till alla sittsäckar</t>
  </si>
  <si>
    <t>1000 Liter</t>
  </si>
  <si>
    <t>1000/2000 liter leveranstid 3-6 vardagar</t>
  </si>
  <si>
    <t>200/400 liter leveranstid 2-3 vardagar</t>
  </si>
  <si>
    <t>Fyllning</t>
  </si>
  <si>
    <t>Saccosäck med innersäck + ficka och handtag 
Fyllning cellplastkulor</t>
  </si>
  <si>
    <t>Saccosäck med innersäck +handtag 
Fyllning cellplastkulor</t>
  </si>
  <si>
    <t>Tomas Gertus info@puskupusku.se</t>
  </si>
  <si>
    <t>TG möbler AB org. 559096-4309 Ulaxgatan 5, 591 32 Motala</t>
  </si>
  <si>
    <t xml:space="preserve">Kontakten för beställning - </t>
  </si>
  <si>
    <t>Mini</t>
  </si>
  <si>
    <t>Seat</t>
  </si>
  <si>
    <t>Storlek: längd 100 cm höjd 90 cm bredd 80 cm
Volym 400 liter</t>
  </si>
  <si>
    <t>Home</t>
  </si>
  <si>
    <t>Razzy</t>
  </si>
  <si>
    <t xml:space="preserve">Storlek: längd 110 cm höjd 65 cm bredd 70 cm Volym 150 liter 
</t>
  </si>
  <si>
    <t>Razzmatazz</t>
  </si>
  <si>
    <t xml:space="preserve">Storlek: längd 160 cm höjd 95 cm bredd 120 cm Volym 490 liter 
</t>
  </si>
  <si>
    <t>Sunbed</t>
  </si>
  <si>
    <t>Storlek: längd 180 cm höjd 80 cm bredd 80 cm
Volym 600 liter</t>
  </si>
  <si>
    <t>Lounge</t>
  </si>
  <si>
    <t>Storlek: längd 130 cm höjd 80 cm bredd 80 cm
Volym 450 liter</t>
  </si>
  <si>
    <t>Soffa Lounge</t>
  </si>
  <si>
    <t>Storlek: längd 130 cm höjd 85 cm bredd 150 cm
Volym 1000 liter</t>
  </si>
  <si>
    <t>Moog</t>
  </si>
  <si>
    <t>Storlek: längd 95 cm höjd 65 cm bredd 125 cm
Volym 730 liter</t>
  </si>
  <si>
    <t>Soffa Seat</t>
  </si>
  <si>
    <t>Storlek: längd 100 cm höjd 85 cm bredd 150 cm
Volym 820 liter</t>
  </si>
  <si>
    <t>Roll100</t>
  </si>
  <si>
    <t>Storlek: längd 100 cm höjd 66 cm bredd 100 cm
Volym 500 liter</t>
  </si>
  <si>
    <t>1ME</t>
  </si>
  <si>
    <t>Roll80</t>
  </si>
  <si>
    <t>Storlek: längd 80 cm höjd 60 cm bredd 80 cm
Volym 230 liter</t>
  </si>
  <si>
    <t>Paket antal</t>
  </si>
  <si>
    <t>Förpackning(ar): 1</t>
  </si>
  <si>
    <t>Förpackning(ar): 2</t>
  </si>
  <si>
    <t>Förpackning(ar): 3</t>
  </si>
  <si>
    <t>Förpackning(ar): 5</t>
  </si>
  <si>
    <t>Förpackning(ar): 4</t>
  </si>
  <si>
    <t xml:space="preserve">Storlek: längd 130 cm höjd 15 cm bredd 100 cm
Volym 230 liter </t>
  </si>
  <si>
    <t>Smile</t>
  </si>
  <si>
    <t>Sittkudde med skum</t>
  </si>
  <si>
    <t xml:space="preserve">Storlek: längd 35 cm höjd 5,5 cm bredd 35 cm
</t>
  </si>
  <si>
    <t>-</t>
  </si>
  <si>
    <t>Storlek: längd 40 cm höjd 35 cm bredd 40 cm
Volym 50 liter</t>
  </si>
  <si>
    <t xml:space="preserve">BIO ekologisk fyllning </t>
  </si>
  <si>
    <t xml:space="preserve">Med BIO ekologisk fyllning </t>
  </si>
  <si>
    <t>King  tyg alla färger och sertificat här https://www.fidivi.com/en/fabrics/fabrics-catalogue/king-l</t>
  </si>
  <si>
    <t>Profuse</t>
  </si>
  <si>
    <t>Alba</t>
  </si>
  <si>
    <t>OEKO-TEX</t>
  </si>
  <si>
    <t>OEKO-TEX &amp; ECOLABEL</t>
  </si>
  <si>
    <t>Fire resistance &amp; OEKO-TEX</t>
  </si>
  <si>
    <t>model</t>
  </si>
  <si>
    <t>Leveranstid 2-3 veckor. King, ALBI tyg - 4 veckor. EXW Motala pris. Frakt pris 109 kr/paket ex moms</t>
  </si>
  <si>
    <t xml:space="preserve">King L </t>
  </si>
  <si>
    <t>Kundprislist (rek.)gäller 01.03.2024-31.03.2025 ex moms</t>
  </si>
  <si>
    <t>Färger kan hitta här https://www.puskupusku.se/info/tyger/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</si>
</sst>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rgb="FF505050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vertical="center"/>
    </xf>
    <xf numFmtId="1" fontId="1" fillId="0" borderId="0" xfId="0" applyNumberFormat="1" applyFont="1"/>
    <xf numFmtId="1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" fontId="0" fillId="3" borderId="0" xfId="0" applyNumberFormat="1" applyFill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" fontId="0" fillId="3" borderId="8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0" fillId="4" borderId="0" xfId="0" applyFill="1"/>
    <xf numFmtId="1" fontId="0" fillId="4" borderId="7" xfId="0" applyNumberFormat="1" applyFill="1" applyBorder="1" applyAlignment="1">
      <alignment horizontal="center" vertical="center" wrapText="1"/>
    </xf>
    <xf numFmtId="1" fontId="0" fillId="4" borderId="6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5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cid:image001.png@01DA7161.DA735990" TargetMode="External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cid:image003.png@01DA7161.DA735990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cid:image005.png@01DA7161.DA735990" TargetMode="External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cid:image002.png@01DA7161.DA735990" TargetMode="External"/><Relationship Id="rId30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47624</xdr:rowOff>
    </xdr:from>
    <xdr:to>
      <xdr:col>1</xdr:col>
      <xdr:colOff>2</xdr:colOff>
      <xdr:row>8</xdr:row>
      <xdr:rowOff>171450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FDD702E-FDE5-43A8-A8EB-B735EFC8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549"/>
          <a:ext cx="1857377" cy="12382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</xdr:row>
      <xdr:rowOff>28575</xdr:rowOff>
    </xdr:from>
    <xdr:to>
      <xdr:col>0</xdr:col>
      <xdr:colOff>1847850</xdr:colOff>
      <xdr:row>14</xdr:row>
      <xdr:rowOff>111125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5024879A-BAAF-4DD5-9C8B-E853C90A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638425"/>
          <a:ext cx="1838325" cy="12255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16</xdr:row>
      <xdr:rowOff>152400</xdr:rowOff>
    </xdr:from>
    <xdr:to>
      <xdr:col>0</xdr:col>
      <xdr:colOff>1748309</xdr:colOff>
      <xdr:row>19</xdr:row>
      <xdr:rowOff>133350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30E8B9B-123D-4944-B8CA-A0F51DF7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5048250"/>
          <a:ext cx="1691158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23</xdr:row>
      <xdr:rowOff>0</xdr:rowOff>
    </xdr:from>
    <xdr:to>
      <xdr:col>0</xdr:col>
      <xdr:colOff>1743076</xdr:colOff>
      <xdr:row>26</xdr:row>
      <xdr:rowOff>60335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0414B6A0-7432-495E-94E5-0B40F19FE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6800850"/>
          <a:ext cx="1524000" cy="101283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43</xdr:row>
      <xdr:rowOff>57150</xdr:rowOff>
    </xdr:from>
    <xdr:to>
      <xdr:col>0</xdr:col>
      <xdr:colOff>1805940</xdr:colOff>
      <xdr:row>46</xdr:row>
      <xdr:rowOff>245040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ED839167-99EC-4E20-A0F1-190A70EB6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829675"/>
          <a:ext cx="1695450" cy="113086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48</xdr:row>
      <xdr:rowOff>19052</xdr:rowOff>
    </xdr:from>
    <xdr:to>
      <xdr:col>0</xdr:col>
      <xdr:colOff>1806015</xdr:colOff>
      <xdr:row>52</xdr:row>
      <xdr:rowOff>38101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5D0A28BE-BCF6-4FEA-8B6F-093817443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0458452"/>
          <a:ext cx="1756484" cy="116204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61</xdr:row>
      <xdr:rowOff>66676</xdr:rowOff>
    </xdr:from>
    <xdr:to>
      <xdr:col>0</xdr:col>
      <xdr:colOff>1790700</xdr:colOff>
      <xdr:row>63</xdr:row>
      <xdr:rowOff>512505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1E81B043-9134-4B3E-9321-DF6DEC06E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7335501"/>
          <a:ext cx="1704975" cy="106495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97</xdr:row>
      <xdr:rowOff>38100</xdr:rowOff>
    </xdr:from>
    <xdr:to>
      <xdr:col>0</xdr:col>
      <xdr:colOff>1807845</xdr:colOff>
      <xdr:row>100</xdr:row>
      <xdr:rowOff>95250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C9F578BB-DD4E-4F6B-9401-EF84226F3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287625"/>
          <a:ext cx="180022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103</xdr:row>
      <xdr:rowOff>38100</xdr:rowOff>
    </xdr:from>
    <xdr:to>
      <xdr:col>0</xdr:col>
      <xdr:colOff>1805940</xdr:colOff>
      <xdr:row>106</xdr:row>
      <xdr:rowOff>60325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5BF8941C-F224-4C99-90B4-DC0FFB11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6830675"/>
          <a:ext cx="1762125" cy="11747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134</xdr:row>
      <xdr:rowOff>38100</xdr:rowOff>
    </xdr:from>
    <xdr:to>
      <xdr:col>0</xdr:col>
      <xdr:colOff>1807845</xdr:colOff>
      <xdr:row>140</xdr:row>
      <xdr:rowOff>19050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734F4DF2-8387-4A61-A066-D9000E467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916525"/>
          <a:ext cx="1695450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55</xdr:row>
      <xdr:rowOff>47624</xdr:rowOff>
    </xdr:from>
    <xdr:to>
      <xdr:col>0</xdr:col>
      <xdr:colOff>1768793</xdr:colOff>
      <xdr:row>57</xdr:row>
      <xdr:rowOff>552449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6C7067-B1F6-40B9-87E5-F93963BA3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5268574"/>
          <a:ext cx="1671638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28</xdr:row>
      <xdr:rowOff>114300</xdr:rowOff>
    </xdr:from>
    <xdr:to>
      <xdr:col>0</xdr:col>
      <xdr:colOff>1809750</xdr:colOff>
      <xdr:row>31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AFCDEF0-144A-4DA1-B9E0-6D3BB77F5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334250"/>
          <a:ext cx="1743075" cy="11620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33</xdr:row>
      <xdr:rowOff>28575</xdr:rowOff>
    </xdr:from>
    <xdr:ext cx="1847850" cy="1232516"/>
    <xdr:pic>
      <xdr:nvPicPr>
        <xdr:cNvPr id="22" name="Bildobjekt 10">
          <a:extLst>
            <a:ext uri="{FF2B5EF4-FFF2-40B4-BE49-F238E27FC236}">
              <a16:creationId xmlns:a16="http://schemas.microsoft.com/office/drawing/2014/main" id="{721905F4-35F5-4D42-9B94-3B6C5E30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48850"/>
          <a:ext cx="1847850" cy="1232516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</xdr:colOff>
      <xdr:row>38</xdr:row>
      <xdr:rowOff>69850</xdr:rowOff>
    </xdr:from>
    <xdr:to>
      <xdr:col>0</xdr:col>
      <xdr:colOff>1809750</xdr:colOff>
      <xdr:row>41</xdr:row>
      <xdr:rowOff>95250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34750C7-5256-400D-930A-95EF76C76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394950"/>
          <a:ext cx="1752600" cy="11684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73</xdr:row>
      <xdr:rowOff>19050</xdr:rowOff>
    </xdr:from>
    <xdr:to>
      <xdr:col>0</xdr:col>
      <xdr:colOff>1811654</xdr:colOff>
      <xdr:row>75</xdr:row>
      <xdr:rowOff>552449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3C88874-9D71-4525-932B-8BA7F743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316825"/>
          <a:ext cx="1714499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67</xdr:row>
      <xdr:rowOff>76200</xdr:rowOff>
    </xdr:from>
    <xdr:to>
      <xdr:col>0</xdr:col>
      <xdr:colOff>1693545</xdr:colOff>
      <xdr:row>69</xdr:row>
      <xdr:rowOff>516890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70241E2-077D-4B69-A53E-3796F13B5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859500"/>
          <a:ext cx="1552575" cy="10350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109</xdr:row>
      <xdr:rowOff>95250</xdr:rowOff>
    </xdr:from>
    <xdr:to>
      <xdr:col>0</xdr:col>
      <xdr:colOff>1812607</xdr:colOff>
      <xdr:row>112</xdr:row>
      <xdr:rowOff>137159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A237454-F713-4498-90D5-C4C5CD83F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26841450"/>
          <a:ext cx="1785936" cy="11906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121</xdr:row>
      <xdr:rowOff>104775</xdr:rowOff>
    </xdr:from>
    <xdr:to>
      <xdr:col>0</xdr:col>
      <xdr:colOff>1806014</xdr:colOff>
      <xdr:row>124</xdr:row>
      <xdr:rowOff>133350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0C33DAC-FB33-4B2C-B891-CA843EEC0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394025"/>
          <a:ext cx="1756484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115</xdr:row>
      <xdr:rowOff>66674</xdr:rowOff>
    </xdr:from>
    <xdr:to>
      <xdr:col>0</xdr:col>
      <xdr:colOff>1810704</xdr:colOff>
      <xdr:row>118</xdr:row>
      <xdr:rowOff>130174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570BD3A-F82A-4422-84D1-9E8590F7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355924"/>
          <a:ext cx="1795463" cy="11969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79</xdr:row>
      <xdr:rowOff>38100</xdr:rowOff>
    </xdr:from>
    <xdr:ext cx="1838325" cy="1224993"/>
    <xdr:pic>
      <xdr:nvPicPr>
        <xdr:cNvPr id="42" name="Bildobjekt 18">
          <a:extLst>
            <a:ext uri="{FF2B5EF4-FFF2-40B4-BE49-F238E27FC236}">
              <a16:creationId xmlns:a16="http://schemas.microsoft.com/office/drawing/2014/main" id="{847EC3EE-2F80-4A79-9FDE-9B737D75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07650"/>
          <a:ext cx="1838325" cy="1224993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</xdr:colOff>
      <xdr:row>85</xdr:row>
      <xdr:rowOff>66675</xdr:rowOff>
    </xdr:from>
    <xdr:to>
      <xdr:col>0</xdr:col>
      <xdr:colOff>1849003</xdr:colOff>
      <xdr:row>89</xdr:row>
      <xdr:rowOff>133576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40CAA6A-5894-4E9D-98A4-B15680A3B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3536275"/>
          <a:ext cx="1789948" cy="119275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</xdr:row>
      <xdr:rowOff>276226</xdr:rowOff>
    </xdr:from>
    <xdr:to>
      <xdr:col>0</xdr:col>
      <xdr:colOff>1628775</xdr:colOff>
      <xdr:row>2</xdr:row>
      <xdr:rowOff>641700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11F0712-3133-4743-9836-0F9B2C609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71551"/>
          <a:ext cx="1457325" cy="365474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91</xdr:row>
      <xdr:rowOff>38100</xdr:rowOff>
    </xdr:from>
    <xdr:ext cx="1800225" cy="962025"/>
    <xdr:pic>
      <xdr:nvPicPr>
        <xdr:cNvPr id="24" name="Bildobjekt 20">
          <a:extLst>
            <a:ext uri="{FF2B5EF4-FFF2-40B4-BE49-F238E27FC236}">
              <a16:creationId xmlns:a16="http://schemas.microsoft.com/office/drawing/2014/main" id="{26296A08-10EA-4774-810F-418EDF65A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4860250"/>
          <a:ext cx="1800225" cy="962025"/>
        </a:xfrm>
        <a:prstGeom prst="rect">
          <a:avLst/>
        </a:prstGeom>
      </xdr:spPr>
    </xdr:pic>
    <xdr:clientData/>
  </xdr:oneCellAnchor>
  <xdr:twoCellAnchor editAs="oneCell">
    <xdr:from>
      <xdr:col>0</xdr:col>
      <xdr:colOff>257175</xdr:colOff>
      <xdr:row>127</xdr:row>
      <xdr:rowOff>114298</xdr:rowOff>
    </xdr:from>
    <xdr:to>
      <xdr:col>0</xdr:col>
      <xdr:colOff>1447800</xdr:colOff>
      <xdr:row>131</xdr:row>
      <xdr:rowOff>161923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C561336-0465-5059-7F99-DEDD70A8E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57175" y="35680648"/>
          <a:ext cx="1190625" cy="1190625"/>
        </a:xfrm>
        <a:prstGeom prst="rect">
          <a:avLst/>
        </a:prstGeom>
      </xdr:spPr>
    </xdr:pic>
    <xdr:clientData/>
  </xdr:twoCellAnchor>
  <xdr:twoCellAnchor>
    <xdr:from>
      <xdr:col>1</xdr:col>
      <xdr:colOff>2238375</xdr:colOff>
      <xdr:row>6</xdr:row>
      <xdr:rowOff>352425</xdr:rowOff>
    </xdr:from>
    <xdr:to>
      <xdr:col>1</xdr:col>
      <xdr:colOff>2495550</xdr:colOff>
      <xdr:row>8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BB45D9-77C7-502B-FBEC-BF2CE203E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2733675"/>
          <a:ext cx="2571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1333500</xdr:colOff>
      <xdr:row>2</xdr:row>
      <xdr:rowOff>323850</xdr:rowOff>
    </xdr:from>
    <xdr:to>
      <xdr:col>1</xdr:col>
      <xdr:colOff>1581150</xdr:colOff>
      <xdr:row>2</xdr:row>
      <xdr:rowOff>581025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BC3A01-AA70-7E4A-4994-ED3E2BFA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019175"/>
          <a:ext cx="2476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1019175</xdr:colOff>
      <xdr:row>2</xdr:row>
      <xdr:rowOff>323850</xdr:rowOff>
    </xdr:from>
    <xdr:to>
      <xdr:col>1</xdr:col>
      <xdr:colOff>1266825</xdr:colOff>
      <xdr:row>2</xdr:row>
      <xdr:rowOff>581025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04BA77F-FF2C-8C23-4587-6770A0192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019175"/>
          <a:ext cx="2476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685800</xdr:colOff>
      <xdr:row>2</xdr:row>
      <xdr:rowOff>323850</xdr:rowOff>
    </xdr:from>
    <xdr:to>
      <xdr:col>1</xdr:col>
      <xdr:colOff>933450</xdr:colOff>
      <xdr:row>2</xdr:row>
      <xdr:rowOff>581025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69C74E3-20A1-6BA7-EC4A-F42452BA5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019175"/>
          <a:ext cx="2476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2276475</xdr:colOff>
      <xdr:row>12</xdr:row>
      <xdr:rowOff>361950</xdr:rowOff>
    </xdr:from>
    <xdr:to>
      <xdr:col>1</xdr:col>
      <xdr:colOff>2533650</xdr:colOff>
      <xdr:row>14</xdr:row>
      <xdr:rowOff>47625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BD40F4F-AD49-4E44-AA80-0F3BC498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286250"/>
          <a:ext cx="2571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2286000</xdr:colOff>
      <xdr:row>18</xdr:row>
      <xdr:rowOff>352425</xdr:rowOff>
    </xdr:from>
    <xdr:to>
      <xdr:col>1</xdr:col>
      <xdr:colOff>2543175</xdr:colOff>
      <xdr:row>20</xdr:row>
      <xdr:rowOff>38100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7CA71AE-6CDF-4AD8-9448-D77982B7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010275"/>
          <a:ext cx="2571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0"/>
  <sheetViews>
    <sheetView tabSelected="1" zoomScaleNormal="100" zoomScalePageLayoutView="50" workbookViewId="0">
      <pane ySplit="1" topLeftCell="A2" activePane="bottomLeft" state="frozen"/>
      <selection pane="bottomLeft" activeCell="B3" sqref="B3"/>
    </sheetView>
  </sheetViews>
  <sheetFormatPr defaultColWidth="9.140625" defaultRowHeight="15" x14ac:dyDescent="0.25"/>
  <cols>
    <col min="1" max="1" width="27.85546875" style="1" customWidth="1"/>
    <col min="2" max="2" width="40.85546875" style="10" customWidth="1"/>
    <col min="3" max="3" width="8.28515625" style="24" customWidth="1"/>
    <col min="4" max="4" width="7.5703125" style="24" customWidth="1"/>
    <col min="5" max="5" width="9.7109375" style="37" customWidth="1"/>
    <col min="6" max="6" width="10.140625" style="24" customWidth="1"/>
    <col min="7" max="7" width="11" style="24" customWidth="1"/>
    <col min="8" max="10" width="11.5703125" style="6" bestFit="1" customWidth="1"/>
    <col min="11" max="11" width="13" style="6" customWidth="1"/>
    <col min="12" max="16384" width="9.140625" style="1"/>
  </cols>
  <sheetData>
    <row r="1" spans="1:18" ht="10.5" customHeight="1" x14ac:dyDescent="0.25">
      <c r="C1" s="20"/>
      <c r="D1" s="20"/>
      <c r="E1" s="32"/>
      <c r="F1" s="20"/>
      <c r="G1" s="20"/>
      <c r="H1" s="7"/>
      <c r="I1" s="7"/>
    </row>
    <row r="2" spans="1:18" ht="44.25" customHeight="1" thickBot="1" x14ac:dyDescent="0.3">
      <c r="A2" t="s">
        <v>77</v>
      </c>
      <c r="C2" s="20"/>
      <c r="D2" s="20"/>
      <c r="E2" s="33"/>
      <c r="F2" s="20"/>
      <c r="G2" s="20"/>
    </row>
    <row r="3" spans="1:18" ht="75" customHeight="1" thickBot="1" x14ac:dyDescent="0.3">
      <c r="A3" s="19" t="s">
        <v>74</v>
      </c>
      <c r="B3" s="18" t="s">
        <v>1</v>
      </c>
      <c r="C3" s="21" t="s">
        <v>71</v>
      </c>
      <c r="D3" s="21" t="s">
        <v>71</v>
      </c>
      <c r="E3" s="34" t="s">
        <v>72</v>
      </c>
      <c r="F3" s="21" t="s">
        <v>73</v>
      </c>
      <c r="G3" s="28" t="s">
        <v>73</v>
      </c>
    </row>
    <row r="4" spans="1:18" ht="15" customHeight="1" thickBot="1" x14ac:dyDescent="0.3">
      <c r="A4" s="2" t="s">
        <v>31</v>
      </c>
      <c r="B4" s="11"/>
      <c r="C4" s="22" t="s">
        <v>0</v>
      </c>
      <c r="D4" s="22" t="s">
        <v>34</v>
      </c>
      <c r="E4" s="35" t="s">
        <v>76</v>
      </c>
      <c r="F4" s="29" t="s">
        <v>70</v>
      </c>
      <c r="G4" s="29" t="s">
        <v>69</v>
      </c>
    </row>
    <row r="5" spans="1:18" ht="12.75" customHeight="1" x14ac:dyDescent="0.25">
      <c r="C5" s="20">
        <v>712</v>
      </c>
      <c r="D5" s="20">
        <v>712</v>
      </c>
      <c r="E5" s="32">
        <v>1052</v>
      </c>
      <c r="F5" s="20">
        <v>712</v>
      </c>
      <c r="G5" s="20">
        <v>712</v>
      </c>
      <c r="L5" s="8"/>
      <c r="M5" s="9"/>
      <c r="N5" s="9"/>
      <c r="O5" s="9"/>
      <c r="P5" s="9"/>
      <c r="Q5" s="9"/>
      <c r="R5" s="9"/>
    </row>
    <row r="6" spans="1:18" ht="30" x14ac:dyDescent="0.25">
      <c r="B6" s="12" t="s">
        <v>5</v>
      </c>
      <c r="C6" s="20"/>
      <c r="D6" s="20"/>
      <c r="E6" s="32"/>
      <c r="F6" s="20"/>
      <c r="G6" s="20"/>
      <c r="M6" s="9"/>
      <c r="N6" s="9"/>
      <c r="O6" s="9"/>
      <c r="P6" s="9"/>
      <c r="Q6" s="9"/>
      <c r="R6" s="9"/>
    </row>
    <row r="7" spans="1:18" ht="30" x14ac:dyDescent="0.25">
      <c r="B7" s="12" t="s">
        <v>65</v>
      </c>
      <c r="C7" s="20"/>
      <c r="D7" s="20"/>
      <c r="E7" s="32"/>
      <c r="F7" s="20"/>
      <c r="G7" s="20"/>
      <c r="M7" s="9"/>
      <c r="N7" s="9"/>
      <c r="O7" s="9"/>
      <c r="P7" s="9"/>
      <c r="Q7" s="9"/>
      <c r="R7" s="9"/>
    </row>
    <row r="8" spans="1:18" x14ac:dyDescent="0.25">
      <c r="B8" s="13" t="s">
        <v>67</v>
      </c>
      <c r="C8" s="20">
        <f t="shared" ref="C8:G8" si="0">+C5*1.8</f>
        <v>1281.6000000000001</v>
      </c>
      <c r="D8" s="20">
        <f t="shared" si="0"/>
        <v>1281.6000000000001</v>
      </c>
      <c r="E8" s="32">
        <f t="shared" si="0"/>
        <v>1893.6000000000001</v>
      </c>
      <c r="F8" s="20">
        <f t="shared" si="0"/>
        <v>1281.6000000000001</v>
      </c>
      <c r="G8" s="20">
        <f t="shared" si="0"/>
        <v>1281.6000000000001</v>
      </c>
      <c r="M8" s="9"/>
      <c r="N8" s="9"/>
      <c r="O8" s="9"/>
      <c r="P8" s="9"/>
      <c r="Q8" s="9"/>
      <c r="R8" s="9"/>
    </row>
    <row r="9" spans="1:18" ht="15.75" thickBot="1" x14ac:dyDescent="0.3">
      <c r="B9" s="14" t="s">
        <v>55</v>
      </c>
      <c r="C9" s="20"/>
      <c r="D9" s="20"/>
      <c r="E9" s="32"/>
      <c r="F9" s="20"/>
      <c r="G9" s="20"/>
      <c r="M9" s="9"/>
      <c r="N9" s="9"/>
      <c r="O9" s="9"/>
      <c r="P9" s="9"/>
      <c r="Q9" s="9"/>
      <c r="R9" s="9"/>
    </row>
    <row r="10" spans="1:18" ht="15.75" thickBot="1" x14ac:dyDescent="0.3">
      <c r="A10" s="2" t="s">
        <v>3</v>
      </c>
      <c r="B10" s="11"/>
      <c r="C10" s="23" t="s">
        <v>0</v>
      </c>
      <c r="D10" s="23" t="s">
        <v>34</v>
      </c>
      <c r="E10" s="36" t="s">
        <v>76</v>
      </c>
      <c r="F10" s="30" t="s">
        <v>70</v>
      </c>
      <c r="G10" s="30" t="s">
        <v>69</v>
      </c>
      <c r="M10" s="9"/>
      <c r="N10" s="9"/>
      <c r="O10" s="9"/>
      <c r="P10" s="9"/>
      <c r="Q10" s="9"/>
      <c r="R10" s="9"/>
    </row>
    <row r="11" spans="1:18" x14ac:dyDescent="0.25">
      <c r="C11" s="20">
        <v>1192</v>
      </c>
      <c r="D11" s="20">
        <v>1192</v>
      </c>
      <c r="E11" s="32">
        <v>1789</v>
      </c>
      <c r="F11" s="20">
        <v>1652</v>
      </c>
      <c r="G11" s="20">
        <v>1752</v>
      </c>
      <c r="M11" s="9"/>
      <c r="N11" s="9"/>
      <c r="O11" s="9"/>
      <c r="P11" s="9"/>
      <c r="Q11" s="9"/>
      <c r="R11" s="9"/>
    </row>
    <row r="12" spans="1:18" ht="30" x14ac:dyDescent="0.25">
      <c r="B12" s="12" t="s">
        <v>5</v>
      </c>
      <c r="C12" s="20"/>
      <c r="D12" s="20"/>
      <c r="E12" s="32"/>
      <c r="F12" s="20"/>
      <c r="G12" s="20"/>
      <c r="M12" s="9"/>
      <c r="N12" s="9"/>
      <c r="O12" s="9"/>
      <c r="P12" s="9"/>
      <c r="Q12" s="9"/>
      <c r="R12" s="9"/>
    </row>
    <row r="13" spans="1:18" ht="30" x14ac:dyDescent="0.25">
      <c r="B13" s="15" t="s">
        <v>2</v>
      </c>
      <c r="C13" s="20"/>
      <c r="D13" s="20"/>
      <c r="E13" s="32"/>
      <c r="F13" s="20"/>
      <c r="G13" s="20"/>
      <c r="M13" s="9"/>
      <c r="N13" s="9"/>
      <c r="O13" s="9"/>
      <c r="P13" s="9"/>
      <c r="Q13" s="9"/>
      <c r="R13" s="9"/>
    </row>
    <row r="14" spans="1:18" x14ac:dyDescent="0.25">
      <c r="B14" s="13" t="s">
        <v>67</v>
      </c>
      <c r="C14" s="20">
        <f t="shared" ref="C14:G14" si="1">+C11*1.8</f>
        <v>2145.6</v>
      </c>
      <c r="D14" s="20">
        <f t="shared" si="1"/>
        <v>2145.6</v>
      </c>
      <c r="E14" s="32">
        <f t="shared" si="1"/>
        <v>3220.2000000000003</v>
      </c>
      <c r="F14" s="20">
        <f t="shared" si="1"/>
        <v>2973.6</v>
      </c>
      <c r="G14" s="20">
        <f t="shared" si="1"/>
        <v>3153.6</v>
      </c>
      <c r="M14" s="9"/>
      <c r="N14" s="9"/>
      <c r="O14" s="9"/>
      <c r="P14" s="9"/>
      <c r="Q14" s="9"/>
      <c r="R14" s="9"/>
    </row>
    <row r="15" spans="1:18" ht="15.75" thickBot="1" x14ac:dyDescent="0.3">
      <c r="B15" s="14" t="s">
        <v>55</v>
      </c>
      <c r="C15" s="20"/>
      <c r="D15" s="20"/>
      <c r="E15" s="32"/>
      <c r="F15" s="20"/>
      <c r="G15" s="20"/>
      <c r="M15" s="9"/>
      <c r="N15" s="9"/>
      <c r="O15" s="9"/>
      <c r="P15" s="9"/>
      <c r="Q15" s="9"/>
      <c r="R15" s="9"/>
    </row>
    <row r="16" spans="1:18" ht="15.75" thickBot="1" x14ac:dyDescent="0.3">
      <c r="A16" s="2" t="s">
        <v>4</v>
      </c>
      <c r="B16" s="11"/>
      <c r="C16" s="23" t="s">
        <v>0</v>
      </c>
      <c r="D16" s="23" t="s">
        <v>34</v>
      </c>
      <c r="E16" s="36" t="s">
        <v>76</v>
      </c>
      <c r="F16" s="30" t="s">
        <v>70</v>
      </c>
      <c r="G16" s="30" t="s">
        <v>69</v>
      </c>
      <c r="M16" s="9"/>
      <c r="N16" s="9"/>
      <c r="O16" s="9"/>
      <c r="P16" s="9"/>
      <c r="Q16" s="9"/>
      <c r="R16" s="9"/>
    </row>
    <row r="17" spans="1:18" x14ac:dyDescent="0.25">
      <c r="C17" s="20">
        <v>1272</v>
      </c>
      <c r="D17" s="20">
        <v>1272</v>
      </c>
      <c r="E17" s="32">
        <v>1952</v>
      </c>
      <c r="F17" s="20">
        <v>1652</v>
      </c>
      <c r="G17" s="20">
        <v>1752</v>
      </c>
      <c r="M17" s="9"/>
      <c r="N17" s="9"/>
      <c r="O17" s="9"/>
      <c r="P17" s="9"/>
      <c r="Q17" s="9"/>
      <c r="R17" s="9"/>
    </row>
    <row r="18" spans="1:18" ht="45" x14ac:dyDescent="0.25">
      <c r="B18" s="12" t="s">
        <v>26</v>
      </c>
      <c r="C18" s="20"/>
      <c r="D18" s="20"/>
      <c r="E18" s="32"/>
      <c r="F18" s="20"/>
      <c r="G18" s="20"/>
      <c r="M18" s="9"/>
      <c r="N18" s="9"/>
      <c r="O18" s="9"/>
      <c r="P18" s="9"/>
      <c r="Q18" s="9"/>
      <c r="R18" s="9"/>
    </row>
    <row r="19" spans="1:18" ht="30" x14ac:dyDescent="0.25">
      <c r="B19" s="12" t="s">
        <v>6</v>
      </c>
      <c r="C19" s="20"/>
      <c r="D19" s="20"/>
      <c r="E19" s="32"/>
      <c r="F19" s="20"/>
      <c r="G19" s="20"/>
      <c r="M19" s="9"/>
      <c r="N19" s="9"/>
      <c r="O19" s="9"/>
      <c r="P19" s="9"/>
      <c r="Q19" s="9"/>
      <c r="R19" s="9"/>
    </row>
    <row r="20" spans="1:18" x14ac:dyDescent="0.25">
      <c r="B20" s="13" t="s">
        <v>67</v>
      </c>
      <c r="C20" s="20">
        <f t="shared" ref="C20:G20" si="2">+C17*1.8</f>
        <v>2289.6</v>
      </c>
      <c r="D20" s="20">
        <f t="shared" si="2"/>
        <v>2289.6</v>
      </c>
      <c r="E20" s="32">
        <f t="shared" si="2"/>
        <v>3513.6</v>
      </c>
      <c r="F20" s="20">
        <f t="shared" si="2"/>
        <v>2973.6</v>
      </c>
      <c r="G20" s="20">
        <f t="shared" si="2"/>
        <v>3153.6</v>
      </c>
      <c r="M20" s="9"/>
      <c r="N20" s="9"/>
      <c r="O20" s="9"/>
      <c r="P20" s="9"/>
      <c r="Q20" s="9"/>
      <c r="R20" s="9"/>
    </row>
    <row r="21" spans="1:18" ht="15.75" thickBot="1" x14ac:dyDescent="0.3">
      <c r="B21" s="14" t="s">
        <v>55</v>
      </c>
      <c r="C21" s="20"/>
      <c r="D21" s="20"/>
      <c r="E21" s="32"/>
      <c r="F21" s="20"/>
      <c r="G21" s="20"/>
      <c r="R21" s="9"/>
    </row>
    <row r="22" spans="1:18" ht="15.75" thickBot="1" x14ac:dyDescent="0.3">
      <c r="A22" s="2" t="s">
        <v>7</v>
      </c>
      <c r="B22" s="11"/>
      <c r="C22" s="23" t="s">
        <v>0</v>
      </c>
      <c r="D22" s="23" t="s">
        <v>34</v>
      </c>
      <c r="E22" s="36" t="s">
        <v>76</v>
      </c>
      <c r="F22" s="30" t="s">
        <v>70</v>
      </c>
      <c r="G22" s="30" t="s">
        <v>69</v>
      </c>
      <c r="R22" s="9"/>
    </row>
    <row r="23" spans="1:18" ht="13.5" customHeight="1" x14ac:dyDescent="0.25">
      <c r="B23" s="12"/>
      <c r="C23" s="20">
        <v>1352</v>
      </c>
      <c r="D23" s="20">
        <v>1352</v>
      </c>
      <c r="E23" s="32">
        <v>2314</v>
      </c>
      <c r="F23" s="20">
        <v>1752</v>
      </c>
      <c r="G23" s="20">
        <v>2072</v>
      </c>
      <c r="R23" s="9"/>
    </row>
    <row r="24" spans="1:18" ht="30" x14ac:dyDescent="0.25">
      <c r="B24" s="12" t="s">
        <v>27</v>
      </c>
      <c r="C24" s="20"/>
      <c r="D24" s="20"/>
      <c r="E24" s="32"/>
      <c r="F24" s="20"/>
      <c r="G24" s="20"/>
      <c r="R24" s="9"/>
    </row>
    <row r="25" spans="1:18" ht="30" x14ac:dyDescent="0.25">
      <c r="B25" s="12" t="s">
        <v>8</v>
      </c>
      <c r="C25" s="20"/>
      <c r="D25" s="20"/>
      <c r="E25" s="32"/>
      <c r="F25" s="20"/>
      <c r="G25" s="20"/>
      <c r="R25" s="9"/>
    </row>
    <row r="26" spans="1:18" x14ac:dyDescent="0.25">
      <c r="B26" s="13" t="s">
        <v>67</v>
      </c>
      <c r="C26" s="20">
        <f t="shared" ref="C26:G26" si="3">+C23*1.8</f>
        <v>2433.6</v>
      </c>
      <c r="D26" s="20">
        <f t="shared" si="3"/>
        <v>2433.6</v>
      </c>
      <c r="E26" s="32">
        <f t="shared" si="3"/>
        <v>4165.2</v>
      </c>
      <c r="F26" s="20">
        <f t="shared" si="3"/>
        <v>3153.6</v>
      </c>
      <c r="G26" s="20">
        <f t="shared" si="3"/>
        <v>3729.6</v>
      </c>
      <c r="R26" s="9"/>
    </row>
    <row r="27" spans="1:18" ht="15.75" thickBot="1" x14ac:dyDescent="0.3">
      <c r="B27" s="14" t="s">
        <v>55</v>
      </c>
      <c r="C27" s="20"/>
      <c r="D27" s="20"/>
      <c r="E27" s="32"/>
      <c r="F27" s="20"/>
      <c r="G27" s="20"/>
      <c r="R27" s="9"/>
    </row>
    <row r="28" spans="1:18" ht="15.75" thickBot="1" x14ac:dyDescent="0.3">
      <c r="A28" s="4" t="s">
        <v>35</v>
      </c>
      <c r="B28" s="11"/>
      <c r="C28" s="23" t="s">
        <v>0</v>
      </c>
      <c r="D28" s="23" t="s">
        <v>34</v>
      </c>
      <c r="E28" s="36" t="s">
        <v>76</v>
      </c>
      <c r="F28" s="30" t="s">
        <v>70</v>
      </c>
      <c r="G28" s="30" t="s">
        <v>69</v>
      </c>
      <c r="R28" s="9"/>
    </row>
    <row r="29" spans="1:18" ht="30" x14ac:dyDescent="0.25">
      <c r="B29" s="12" t="s">
        <v>27</v>
      </c>
      <c r="C29" s="20">
        <v>1192</v>
      </c>
      <c r="D29" s="20">
        <v>1192</v>
      </c>
      <c r="E29" s="32">
        <v>1772</v>
      </c>
      <c r="F29" s="20">
        <v>1272</v>
      </c>
      <c r="G29" s="20">
        <v>1592</v>
      </c>
      <c r="R29" s="9"/>
    </row>
    <row r="30" spans="1:18" ht="45" x14ac:dyDescent="0.25">
      <c r="B30" s="15" t="s">
        <v>36</v>
      </c>
      <c r="C30" s="20"/>
      <c r="D30" s="20"/>
      <c r="E30" s="32"/>
      <c r="F30" s="20"/>
      <c r="G30" s="20"/>
      <c r="R30" s="9"/>
    </row>
    <row r="31" spans="1:18" x14ac:dyDescent="0.25">
      <c r="B31" s="13" t="s">
        <v>67</v>
      </c>
      <c r="C31" s="20">
        <f t="shared" ref="C31:G31" si="4">+C29*1.8</f>
        <v>2145.6</v>
      </c>
      <c r="D31" s="20">
        <f t="shared" si="4"/>
        <v>2145.6</v>
      </c>
      <c r="E31" s="32">
        <f t="shared" si="4"/>
        <v>3189.6</v>
      </c>
      <c r="F31" s="20">
        <f t="shared" si="4"/>
        <v>2289.6</v>
      </c>
      <c r="G31" s="20">
        <f t="shared" si="4"/>
        <v>2865.6</v>
      </c>
      <c r="R31" s="9"/>
    </row>
    <row r="32" spans="1:18" ht="16.5" customHeight="1" thickBot="1" x14ac:dyDescent="0.3">
      <c r="B32" s="14" t="s">
        <v>55</v>
      </c>
      <c r="C32" s="20"/>
      <c r="D32" s="20"/>
      <c r="E32" s="32"/>
      <c r="F32" s="20"/>
      <c r="G32" s="20"/>
    </row>
    <row r="33" spans="1:7" ht="15.75" thickBot="1" x14ac:dyDescent="0.3">
      <c r="A33" s="2" t="s">
        <v>9</v>
      </c>
      <c r="B33" s="11"/>
      <c r="C33" s="23" t="s">
        <v>0</v>
      </c>
      <c r="D33" s="23" t="s">
        <v>34</v>
      </c>
      <c r="E33" s="36" t="s">
        <v>76</v>
      </c>
      <c r="F33" s="30" t="s">
        <v>70</v>
      </c>
      <c r="G33" s="30" t="s">
        <v>69</v>
      </c>
    </row>
    <row r="34" spans="1:7" ht="30" x14ac:dyDescent="0.25">
      <c r="B34" s="12" t="s">
        <v>27</v>
      </c>
      <c r="C34" s="20">
        <v>1752</v>
      </c>
      <c r="D34" s="20">
        <v>1752</v>
      </c>
      <c r="E34" s="32">
        <v>2954</v>
      </c>
      <c r="F34" s="20">
        <v>2072</v>
      </c>
      <c r="G34" s="20">
        <v>2312</v>
      </c>
    </row>
    <row r="35" spans="1:7" ht="45" x14ac:dyDescent="0.25">
      <c r="B35" s="15" t="s">
        <v>20</v>
      </c>
      <c r="C35" s="20"/>
      <c r="D35" s="20"/>
      <c r="E35" s="32"/>
      <c r="F35" s="20"/>
      <c r="G35" s="20"/>
    </row>
    <row r="36" spans="1:7" x14ac:dyDescent="0.25">
      <c r="B36" s="13" t="s">
        <v>67</v>
      </c>
      <c r="C36" s="20">
        <f t="shared" ref="C36:G36" si="5">+C34*1.8</f>
        <v>3153.6</v>
      </c>
      <c r="D36" s="20">
        <f t="shared" si="5"/>
        <v>3153.6</v>
      </c>
      <c r="E36" s="32">
        <f t="shared" si="5"/>
        <v>5317.2</v>
      </c>
      <c r="F36" s="20">
        <f t="shared" si="5"/>
        <v>3729.6</v>
      </c>
      <c r="G36" s="20">
        <f t="shared" si="5"/>
        <v>4161.6000000000004</v>
      </c>
    </row>
    <row r="37" spans="1:7" ht="16.5" customHeight="1" thickBot="1" x14ac:dyDescent="0.3">
      <c r="B37" s="14" t="s">
        <v>56</v>
      </c>
      <c r="C37" s="20"/>
      <c r="D37" s="20"/>
      <c r="E37" s="32"/>
      <c r="F37" s="20"/>
      <c r="G37" s="20"/>
    </row>
    <row r="38" spans="1:7" ht="15.75" thickBot="1" x14ac:dyDescent="0.3">
      <c r="A38" s="4" t="s">
        <v>37</v>
      </c>
      <c r="B38" s="11"/>
      <c r="C38" s="23" t="s">
        <v>0</v>
      </c>
      <c r="D38" s="23" t="s">
        <v>34</v>
      </c>
      <c r="E38" s="36" t="s">
        <v>76</v>
      </c>
      <c r="F38" s="30" t="s">
        <v>70</v>
      </c>
      <c r="G38" s="30" t="s">
        <v>69</v>
      </c>
    </row>
    <row r="39" spans="1:7" ht="30" x14ac:dyDescent="0.25">
      <c r="B39" s="12" t="s">
        <v>27</v>
      </c>
      <c r="C39" s="20">
        <v>2312</v>
      </c>
      <c r="D39" s="20">
        <v>2312</v>
      </c>
      <c r="E39" s="32">
        <v>3540</v>
      </c>
      <c r="F39" s="20">
        <v>2792</v>
      </c>
      <c r="G39" s="20">
        <v>3112</v>
      </c>
    </row>
    <row r="40" spans="1:7" ht="45" x14ac:dyDescent="0.25">
      <c r="B40" s="15" t="s">
        <v>38</v>
      </c>
      <c r="C40" s="20"/>
      <c r="D40" s="20"/>
      <c r="E40" s="32"/>
      <c r="F40" s="20"/>
      <c r="G40" s="20"/>
    </row>
    <row r="41" spans="1:7" x14ac:dyDescent="0.25">
      <c r="B41" s="13" t="s">
        <v>67</v>
      </c>
      <c r="C41" s="20">
        <f t="shared" ref="C41:G41" si="6">+C39*1.8</f>
        <v>4161.6000000000004</v>
      </c>
      <c r="D41" s="20">
        <f t="shared" si="6"/>
        <v>4161.6000000000004</v>
      </c>
      <c r="E41" s="32">
        <f t="shared" si="6"/>
        <v>6372</v>
      </c>
      <c r="F41" s="20">
        <f t="shared" si="6"/>
        <v>5025.6000000000004</v>
      </c>
      <c r="G41" s="20">
        <f t="shared" si="6"/>
        <v>5601.6</v>
      </c>
    </row>
    <row r="42" spans="1:7" ht="16.5" customHeight="1" thickBot="1" x14ac:dyDescent="0.3">
      <c r="B42" s="14" t="s">
        <v>56</v>
      </c>
      <c r="C42" s="20"/>
      <c r="D42" s="20"/>
      <c r="E42" s="32"/>
      <c r="F42" s="20"/>
      <c r="G42" s="20"/>
    </row>
    <row r="43" spans="1:7" ht="15.75" thickBot="1" x14ac:dyDescent="0.3">
      <c r="A43" s="2" t="s">
        <v>10</v>
      </c>
      <c r="B43" s="11"/>
      <c r="C43" s="23" t="s">
        <v>0</v>
      </c>
      <c r="D43" s="23" t="s">
        <v>34</v>
      </c>
      <c r="E43" s="36" t="s">
        <v>76</v>
      </c>
      <c r="F43" s="30" t="s">
        <v>70</v>
      </c>
      <c r="G43" s="30" t="s">
        <v>69</v>
      </c>
    </row>
    <row r="44" spans="1:7" ht="30" x14ac:dyDescent="0.25">
      <c r="B44" s="12" t="s">
        <v>5</v>
      </c>
      <c r="C44" s="20">
        <v>872</v>
      </c>
      <c r="D44" s="20">
        <v>872</v>
      </c>
      <c r="E44" s="32">
        <v>1272</v>
      </c>
      <c r="F44" s="20">
        <v>792</v>
      </c>
      <c r="G44" s="20">
        <v>952</v>
      </c>
    </row>
    <row r="45" spans="1:7" ht="30" x14ac:dyDescent="0.25">
      <c r="B45" s="15" t="s">
        <v>11</v>
      </c>
      <c r="C45" s="20"/>
      <c r="D45" s="20"/>
      <c r="E45" s="32"/>
      <c r="F45" s="20"/>
      <c r="G45" s="20"/>
    </row>
    <row r="46" spans="1:7" x14ac:dyDescent="0.25">
      <c r="B46" s="13" t="s">
        <v>67</v>
      </c>
      <c r="C46" s="20">
        <f t="shared" ref="C46:G46" si="7">+C44*1.8</f>
        <v>1569.6000000000001</v>
      </c>
      <c r="D46" s="20">
        <f t="shared" si="7"/>
        <v>1569.6000000000001</v>
      </c>
      <c r="E46" s="32">
        <f t="shared" si="7"/>
        <v>2289.6</v>
      </c>
      <c r="F46" s="20">
        <f t="shared" si="7"/>
        <v>1425.6000000000001</v>
      </c>
      <c r="G46" s="20">
        <f t="shared" si="7"/>
        <v>1713.6000000000001</v>
      </c>
    </row>
    <row r="47" spans="1:7" ht="26.25" customHeight="1" thickBot="1" x14ac:dyDescent="0.3">
      <c r="B47" s="14" t="s">
        <v>55</v>
      </c>
      <c r="C47" s="20"/>
      <c r="D47" s="20"/>
      <c r="E47" s="32"/>
      <c r="F47" s="20"/>
      <c r="G47" s="20"/>
    </row>
    <row r="48" spans="1:7" ht="30" customHeight="1" thickBot="1" x14ac:dyDescent="0.3">
      <c r="A48" s="2" t="s">
        <v>12</v>
      </c>
      <c r="B48" s="11"/>
      <c r="C48" s="23" t="s">
        <v>0</v>
      </c>
      <c r="D48" s="23" t="s">
        <v>34</v>
      </c>
      <c r="E48" s="36" t="s">
        <v>76</v>
      </c>
      <c r="F48" s="30" t="s">
        <v>70</v>
      </c>
      <c r="G48" s="30" t="s">
        <v>69</v>
      </c>
    </row>
    <row r="49" spans="1:7" x14ac:dyDescent="0.25">
      <c r="C49" s="20">
        <v>1192</v>
      </c>
      <c r="D49" s="20">
        <v>1192</v>
      </c>
      <c r="E49" s="32">
        <v>1767</v>
      </c>
      <c r="F49" s="20">
        <v>1192</v>
      </c>
      <c r="G49" s="20">
        <v>1272</v>
      </c>
    </row>
    <row r="50" spans="1:7" ht="30" x14ac:dyDescent="0.25">
      <c r="B50" s="12" t="s">
        <v>5</v>
      </c>
      <c r="C50" s="20"/>
      <c r="D50" s="20"/>
      <c r="E50" s="32"/>
      <c r="F50" s="20"/>
      <c r="G50" s="20"/>
    </row>
    <row r="51" spans="1:7" ht="30" x14ac:dyDescent="0.25">
      <c r="B51" s="15" t="s">
        <v>13</v>
      </c>
      <c r="C51" s="20"/>
      <c r="D51" s="20"/>
      <c r="E51" s="32"/>
      <c r="F51" s="20"/>
      <c r="G51" s="20"/>
    </row>
    <row r="52" spans="1:7" x14ac:dyDescent="0.25">
      <c r="B52" s="13" t="s">
        <v>67</v>
      </c>
      <c r="C52" s="20">
        <f t="shared" ref="C52:G52" si="8">+C49*1.8</f>
        <v>2145.6</v>
      </c>
      <c r="D52" s="20">
        <f t="shared" si="8"/>
        <v>2145.6</v>
      </c>
      <c r="E52" s="32">
        <f t="shared" si="8"/>
        <v>3180.6</v>
      </c>
      <c r="F52" s="20">
        <f t="shared" si="8"/>
        <v>2145.6</v>
      </c>
      <c r="G52" s="20">
        <f t="shared" si="8"/>
        <v>2289.6</v>
      </c>
    </row>
    <row r="53" spans="1:7" ht="17.25" customHeight="1" x14ac:dyDescent="0.25">
      <c r="B53" s="14" t="s">
        <v>55</v>
      </c>
      <c r="C53" s="20"/>
      <c r="D53" s="20"/>
      <c r="E53" s="32"/>
      <c r="F53" s="20"/>
      <c r="G53" s="20"/>
    </row>
    <row r="54" spans="1:7" ht="23.25" customHeight="1" thickBot="1" x14ac:dyDescent="0.3">
      <c r="C54" s="20"/>
      <c r="D54" s="20"/>
      <c r="E54" s="32"/>
      <c r="F54" s="20"/>
      <c r="G54" s="20"/>
    </row>
    <row r="55" spans="1:7" ht="15.75" customHeight="1" thickBot="1" x14ac:dyDescent="0.3">
      <c r="A55" s="4" t="s">
        <v>32</v>
      </c>
      <c r="B55" s="11"/>
      <c r="C55" s="23" t="s">
        <v>0</v>
      </c>
      <c r="D55" s="23" t="s">
        <v>34</v>
      </c>
      <c r="E55" s="36" t="s">
        <v>76</v>
      </c>
      <c r="F55" s="30" t="s">
        <v>70</v>
      </c>
      <c r="G55" s="30" t="s">
        <v>69</v>
      </c>
    </row>
    <row r="56" spans="1:7" ht="18" customHeight="1" x14ac:dyDescent="0.25">
      <c r="C56" s="20">
        <v>2152</v>
      </c>
      <c r="D56" s="20">
        <v>2152</v>
      </c>
      <c r="E56" s="32">
        <v>3375</v>
      </c>
      <c r="F56" s="20">
        <v>2312</v>
      </c>
      <c r="G56" s="20">
        <v>2712</v>
      </c>
    </row>
    <row r="57" spans="1:7" ht="30" x14ac:dyDescent="0.25">
      <c r="B57" s="12" t="s">
        <v>5</v>
      </c>
      <c r="C57" s="20"/>
      <c r="D57" s="20"/>
      <c r="E57" s="32"/>
      <c r="F57" s="20"/>
      <c r="G57" s="20"/>
    </row>
    <row r="58" spans="1:7" ht="45" x14ac:dyDescent="0.25">
      <c r="B58" s="15" t="s">
        <v>33</v>
      </c>
      <c r="C58" s="20"/>
      <c r="D58" s="20"/>
      <c r="E58" s="32"/>
      <c r="F58" s="20"/>
      <c r="G58" s="20"/>
    </row>
    <row r="59" spans="1:7" x14ac:dyDescent="0.25">
      <c r="B59" s="13" t="s">
        <v>67</v>
      </c>
      <c r="C59" s="20">
        <f t="shared" ref="C59:G59" si="9">+C56*1.8</f>
        <v>3873.6</v>
      </c>
      <c r="D59" s="20">
        <f t="shared" si="9"/>
        <v>3873.6</v>
      </c>
      <c r="E59" s="32">
        <f t="shared" si="9"/>
        <v>6075</v>
      </c>
      <c r="F59" s="20">
        <f t="shared" si="9"/>
        <v>4161.6000000000004</v>
      </c>
      <c r="G59" s="20">
        <f t="shared" si="9"/>
        <v>4881.6000000000004</v>
      </c>
    </row>
    <row r="60" spans="1:7" ht="29.25" customHeight="1" thickBot="1" x14ac:dyDescent="0.3">
      <c r="B60" s="14" t="s">
        <v>56</v>
      </c>
      <c r="C60" s="20"/>
      <c r="D60" s="20"/>
      <c r="E60" s="32"/>
      <c r="F60" s="20"/>
      <c r="G60" s="20"/>
    </row>
    <row r="61" spans="1:7" ht="25.5" customHeight="1" thickBot="1" x14ac:dyDescent="0.3">
      <c r="A61" s="2" t="s">
        <v>14</v>
      </c>
      <c r="B61" s="11"/>
      <c r="C61" s="23" t="s">
        <v>0</v>
      </c>
      <c r="D61" s="23" t="s">
        <v>34</v>
      </c>
      <c r="E61" s="36" t="s">
        <v>76</v>
      </c>
      <c r="F61" s="30" t="s">
        <v>70</v>
      </c>
      <c r="G61" s="30" t="s">
        <v>69</v>
      </c>
    </row>
    <row r="62" spans="1:7" ht="18" customHeight="1" x14ac:dyDescent="0.25">
      <c r="C62" s="20">
        <v>2792</v>
      </c>
      <c r="D62" s="20">
        <v>2792</v>
      </c>
      <c r="E62" s="32">
        <v>4240</v>
      </c>
      <c r="F62" s="20">
        <v>3112</v>
      </c>
      <c r="G62" s="20">
        <v>3672</v>
      </c>
    </row>
    <row r="63" spans="1:7" ht="30" x14ac:dyDescent="0.25">
      <c r="B63" s="12" t="s">
        <v>5</v>
      </c>
      <c r="C63" s="20"/>
      <c r="D63" s="20"/>
      <c r="E63" s="32"/>
      <c r="F63" s="20"/>
      <c r="G63" s="20"/>
    </row>
    <row r="64" spans="1:7" ht="45" x14ac:dyDescent="0.25">
      <c r="B64" s="15" t="s">
        <v>15</v>
      </c>
      <c r="C64" s="20"/>
      <c r="D64" s="20"/>
      <c r="E64" s="32"/>
      <c r="F64" s="20"/>
      <c r="G64" s="20"/>
    </row>
    <row r="65" spans="1:7" x14ac:dyDescent="0.25">
      <c r="B65" s="13" t="s">
        <v>67</v>
      </c>
      <c r="C65" s="20">
        <f t="shared" ref="C65:G65" si="10">+C62*1.8</f>
        <v>5025.6000000000004</v>
      </c>
      <c r="D65" s="20">
        <f t="shared" si="10"/>
        <v>5025.6000000000004</v>
      </c>
      <c r="E65" s="32">
        <f t="shared" si="10"/>
        <v>7632</v>
      </c>
      <c r="F65" s="20">
        <f t="shared" si="10"/>
        <v>5601.6</v>
      </c>
      <c r="G65" s="20">
        <f t="shared" si="10"/>
        <v>6609.6</v>
      </c>
    </row>
    <row r="66" spans="1:7" ht="15.75" thickBot="1" x14ac:dyDescent="0.3">
      <c r="B66" s="14" t="s">
        <v>56</v>
      </c>
      <c r="C66" s="20"/>
      <c r="D66" s="20"/>
      <c r="E66" s="32"/>
      <c r="F66" s="20"/>
      <c r="G66" s="20"/>
    </row>
    <row r="67" spans="1:7" ht="25.5" customHeight="1" thickBot="1" x14ac:dyDescent="0.3">
      <c r="A67" s="4" t="s">
        <v>41</v>
      </c>
      <c r="B67" s="11"/>
      <c r="C67" s="23" t="s">
        <v>0</v>
      </c>
      <c r="D67" s="23" t="s">
        <v>34</v>
      </c>
      <c r="E67" s="36" t="s">
        <v>76</v>
      </c>
      <c r="F67" s="30" t="s">
        <v>70</v>
      </c>
      <c r="G67" s="30" t="s">
        <v>69</v>
      </c>
    </row>
    <row r="68" spans="1:7" ht="18" customHeight="1" x14ac:dyDescent="0.25">
      <c r="C68" s="20">
        <v>2392</v>
      </c>
      <c r="D68" s="20">
        <v>2392</v>
      </c>
      <c r="E68" s="32">
        <v>3709</v>
      </c>
      <c r="F68" s="20">
        <v>2472</v>
      </c>
      <c r="G68" s="20">
        <v>2952</v>
      </c>
    </row>
    <row r="69" spans="1:7" ht="30" x14ac:dyDescent="0.25">
      <c r="B69" s="12" t="s">
        <v>5</v>
      </c>
      <c r="C69" s="20"/>
      <c r="D69" s="20"/>
      <c r="E69" s="32"/>
      <c r="F69" s="20"/>
      <c r="G69" s="20"/>
    </row>
    <row r="70" spans="1:7" ht="45" x14ac:dyDescent="0.25">
      <c r="B70" s="15" t="s">
        <v>42</v>
      </c>
      <c r="C70" s="20"/>
      <c r="D70" s="20"/>
      <c r="E70" s="32"/>
      <c r="F70" s="20"/>
      <c r="G70" s="20"/>
    </row>
    <row r="71" spans="1:7" x14ac:dyDescent="0.25">
      <c r="B71" s="13" t="s">
        <v>67</v>
      </c>
      <c r="C71" s="20">
        <f t="shared" ref="C71:G71" si="11">+C68*1.8</f>
        <v>4305.6000000000004</v>
      </c>
      <c r="D71" s="20">
        <f t="shared" si="11"/>
        <v>4305.6000000000004</v>
      </c>
      <c r="E71" s="32">
        <f t="shared" si="11"/>
        <v>6676.2</v>
      </c>
      <c r="F71" s="20">
        <f t="shared" si="11"/>
        <v>4449.6000000000004</v>
      </c>
      <c r="G71" s="20">
        <f t="shared" si="11"/>
        <v>5313.6</v>
      </c>
    </row>
    <row r="72" spans="1:7" ht="15.75" thickBot="1" x14ac:dyDescent="0.3">
      <c r="B72" s="14" t="s">
        <v>56</v>
      </c>
      <c r="C72" s="20"/>
      <c r="D72" s="20"/>
      <c r="E72" s="32"/>
      <c r="F72" s="20"/>
      <c r="G72" s="20"/>
    </row>
    <row r="73" spans="1:7" ht="25.5" customHeight="1" thickBot="1" x14ac:dyDescent="0.3">
      <c r="A73" s="4" t="s">
        <v>39</v>
      </c>
      <c r="B73" s="11"/>
      <c r="C73" s="23" t="s">
        <v>0</v>
      </c>
      <c r="D73" s="23" t="s">
        <v>34</v>
      </c>
      <c r="E73" s="36" t="s">
        <v>76</v>
      </c>
      <c r="F73" s="30" t="s">
        <v>70</v>
      </c>
      <c r="G73" s="30" t="s">
        <v>69</v>
      </c>
    </row>
    <row r="74" spans="1:7" ht="18" customHeight="1" x14ac:dyDescent="0.25">
      <c r="C74" s="20">
        <v>2952</v>
      </c>
      <c r="D74" s="20">
        <v>2952</v>
      </c>
      <c r="E74" s="32">
        <v>4527</v>
      </c>
      <c r="F74" s="20">
        <v>3552</v>
      </c>
      <c r="G74" s="20">
        <v>3752</v>
      </c>
    </row>
    <row r="75" spans="1:7" ht="30" x14ac:dyDescent="0.25">
      <c r="B75" s="12" t="s">
        <v>5</v>
      </c>
      <c r="C75" s="20"/>
      <c r="D75" s="20"/>
      <c r="E75" s="32"/>
      <c r="F75" s="20"/>
      <c r="G75" s="20"/>
    </row>
    <row r="76" spans="1:7" ht="45" x14ac:dyDescent="0.25">
      <c r="B76" s="15" t="s">
        <v>40</v>
      </c>
      <c r="C76" s="20"/>
      <c r="D76" s="20"/>
      <c r="E76" s="32"/>
      <c r="F76" s="20"/>
      <c r="G76" s="20"/>
    </row>
    <row r="77" spans="1:7" x14ac:dyDescent="0.25">
      <c r="B77" s="13" t="s">
        <v>67</v>
      </c>
      <c r="C77" s="20">
        <f t="shared" ref="C77:G77" si="12">+C74*1.8</f>
        <v>5313.6</v>
      </c>
      <c r="D77" s="20">
        <f t="shared" si="12"/>
        <v>5313.6</v>
      </c>
      <c r="E77" s="32">
        <f t="shared" si="12"/>
        <v>8148.6</v>
      </c>
      <c r="F77" s="20">
        <f t="shared" si="12"/>
        <v>6393.6</v>
      </c>
      <c r="G77" s="20">
        <f t="shared" si="12"/>
        <v>6753.6</v>
      </c>
    </row>
    <row r="78" spans="1:7" ht="15.75" thickBot="1" x14ac:dyDescent="0.3">
      <c r="B78" s="14" t="s">
        <v>57</v>
      </c>
      <c r="C78" s="20"/>
      <c r="D78" s="20"/>
      <c r="E78" s="32"/>
      <c r="F78" s="20"/>
      <c r="G78" s="20"/>
    </row>
    <row r="79" spans="1:7" ht="24" customHeight="1" thickBot="1" x14ac:dyDescent="0.3">
      <c r="A79" s="2" t="s">
        <v>52</v>
      </c>
      <c r="B79" s="11"/>
      <c r="C79" s="23" t="s">
        <v>0</v>
      </c>
      <c r="D79" s="23" t="s">
        <v>34</v>
      </c>
      <c r="E79" s="36" t="s">
        <v>76</v>
      </c>
      <c r="F79" s="30" t="s">
        <v>70</v>
      </c>
      <c r="G79" s="30" t="s">
        <v>69</v>
      </c>
    </row>
    <row r="80" spans="1:7" x14ac:dyDescent="0.25">
      <c r="C80" s="20">
        <v>1512</v>
      </c>
      <c r="D80" s="20">
        <v>1512</v>
      </c>
      <c r="E80" s="32">
        <v>2622</v>
      </c>
      <c r="F80" s="20"/>
      <c r="G80" s="20"/>
    </row>
    <row r="81" spans="1:7" ht="30" x14ac:dyDescent="0.25">
      <c r="B81" s="12" t="s">
        <v>5</v>
      </c>
      <c r="C81" s="20"/>
      <c r="D81" s="20"/>
      <c r="E81" s="32"/>
      <c r="F81" s="20"/>
      <c r="G81" s="20"/>
    </row>
    <row r="82" spans="1:7" ht="30" x14ac:dyDescent="0.25">
      <c r="B82" s="12" t="s">
        <v>53</v>
      </c>
      <c r="C82" s="20"/>
      <c r="D82" s="20"/>
      <c r="E82" s="32"/>
      <c r="F82" s="20"/>
      <c r="G82" s="20"/>
    </row>
    <row r="83" spans="1:7" x14ac:dyDescent="0.25">
      <c r="B83" s="13" t="s">
        <v>67</v>
      </c>
      <c r="C83" s="20">
        <f t="shared" ref="C83:E83" si="13">+C80*1.5</f>
        <v>2268</v>
      </c>
      <c r="D83" s="20">
        <f t="shared" si="13"/>
        <v>2268</v>
      </c>
      <c r="E83" s="32">
        <f t="shared" si="13"/>
        <v>3933</v>
      </c>
      <c r="F83" s="20"/>
      <c r="G83" s="20"/>
    </row>
    <row r="84" spans="1:7" ht="15.75" thickBot="1" x14ac:dyDescent="0.3">
      <c r="B84" s="14" t="s">
        <v>55</v>
      </c>
      <c r="C84" s="20"/>
      <c r="D84" s="20"/>
      <c r="E84" s="32"/>
      <c r="F84" s="20"/>
      <c r="G84" s="20"/>
    </row>
    <row r="85" spans="1:7" ht="15.75" thickBot="1" x14ac:dyDescent="0.3">
      <c r="A85" s="4" t="s">
        <v>49</v>
      </c>
      <c r="B85" s="11"/>
      <c r="C85" s="23" t="s">
        <v>0</v>
      </c>
      <c r="D85" s="23" t="s">
        <v>34</v>
      </c>
      <c r="E85" s="36" t="s">
        <v>76</v>
      </c>
      <c r="F85" s="30" t="s">
        <v>70</v>
      </c>
      <c r="G85" s="30" t="s">
        <v>69</v>
      </c>
    </row>
    <row r="86" spans="1:7" x14ac:dyDescent="0.25">
      <c r="C86" s="20">
        <v>2392</v>
      </c>
      <c r="D86" s="20">
        <v>2392</v>
      </c>
      <c r="E86" s="32">
        <v>3902</v>
      </c>
      <c r="F86" s="20"/>
      <c r="G86" s="20"/>
    </row>
    <row r="87" spans="1:7" ht="30" x14ac:dyDescent="0.25">
      <c r="B87" s="12" t="s">
        <v>5</v>
      </c>
      <c r="C87" s="20"/>
      <c r="D87" s="20"/>
      <c r="E87" s="32"/>
      <c r="F87" s="20"/>
      <c r="G87" s="20"/>
    </row>
    <row r="88" spans="1:7" ht="29.25" customHeight="1" x14ac:dyDescent="0.25">
      <c r="B88" s="16" t="s">
        <v>50</v>
      </c>
      <c r="C88" s="20"/>
      <c r="D88" s="20"/>
      <c r="E88" s="32"/>
      <c r="F88" s="20"/>
      <c r="G88" s="20"/>
    </row>
    <row r="89" spans="1:7" x14ac:dyDescent="0.25">
      <c r="B89" s="13" t="s">
        <v>67</v>
      </c>
      <c r="C89" s="20">
        <f t="shared" ref="C89:E89" si="14">+C86*1.8</f>
        <v>4305.6000000000004</v>
      </c>
      <c r="D89" s="20">
        <f t="shared" si="14"/>
        <v>4305.6000000000004</v>
      </c>
      <c r="E89" s="32">
        <f t="shared" si="14"/>
        <v>7023.6</v>
      </c>
      <c r="F89" s="20"/>
      <c r="G89" s="20"/>
    </row>
    <row r="90" spans="1:7" ht="15.75" thickBot="1" x14ac:dyDescent="0.3">
      <c r="B90" s="14" t="s">
        <v>56</v>
      </c>
      <c r="C90" s="20"/>
      <c r="D90" s="20"/>
      <c r="E90" s="32"/>
      <c r="F90" s="20"/>
      <c r="G90" s="20"/>
    </row>
    <row r="91" spans="1:7" ht="15.75" thickBot="1" x14ac:dyDescent="0.3">
      <c r="A91" s="2" t="s">
        <v>51</v>
      </c>
      <c r="B91" s="11"/>
      <c r="C91" s="23" t="s">
        <v>0</v>
      </c>
      <c r="D91" s="23" t="s">
        <v>34</v>
      </c>
      <c r="E91" s="36" t="s">
        <v>76</v>
      </c>
      <c r="F91" s="30" t="s">
        <v>70</v>
      </c>
      <c r="G91" s="30" t="s">
        <v>69</v>
      </c>
    </row>
    <row r="92" spans="1:7" x14ac:dyDescent="0.25">
      <c r="C92" s="20">
        <v>1112</v>
      </c>
      <c r="D92" s="20">
        <v>1112</v>
      </c>
      <c r="E92" s="32">
        <v>1986</v>
      </c>
      <c r="F92" s="20"/>
      <c r="G92" s="20"/>
    </row>
    <row r="93" spans="1:7" ht="30" x14ac:dyDescent="0.25">
      <c r="B93" s="12" t="s">
        <v>5</v>
      </c>
      <c r="C93" s="20"/>
      <c r="D93" s="20"/>
      <c r="E93" s="32"/>
      <c r="F93" s="20"/>
      <c r="G93" s="20"/>
    </row>
    <row r="94" spans="1:7" ht="45" x14ac:dyDescent="0.25">
      <c r="B94" s="12" t="s">
        <v>60</v>
      </c>
      <c r="C94" s="20"/>
      <c r="D94" s="20"/>
      <c r="E94" s="32"/>
      <c r="F94" s="20"/>
      <c r="G94" s="20"/>
    </row>
    <row r="95" spans="1:7" x14ac:dyDescent="0.25">
      <c r="B95" s="13" t="s">
        <v>67</v>
      </c>
      <c r="C95" s="20">
        <f t="shared" ref="C95:E95" si="15">+C92*1.8</f>
        <v>2001.6000000000001</v>
      </c>
      <c r="D95" s="20">
        <f t="shared" si="15"/>
        <v>2001.6000000000001</v>
      </c>
      <c r="E95" s="32">
        <f t="shared" si="15"/>
        <v>3574.8</v>
      </c>
      <c r="F95" s="20"/>
      <c r="G95" s="20"/>
    </row>
    <row r="96" spans="1:7" ht="15.75" thickBot="1" x14ac:dyDescent="0.3">
      <c r="B96" s="14" t="s">
        <v>55</v>
      </c>
      <c r="C96" s="20"/>
      <c r="D96" s="20"/>
      <c r="E96" s="32"/>
      <c r="F96" s="20"/>
      <c r="G96" s="20"/>
    </row>
    <row r="97" spans="1:7" ht="15.75" thickBot="1" x14ac:dyDescent="0.3">
      <c r="A97" s="2" t="s">
        <v>16</v>
      </c>
      <c r="B97" s="11"/>
      <c r="C97" s="23" t="s">
        <v>0</v>
      </c>
      <c r="D97" s="23" t="s">
        <v>34</v>
      </c>
      <c r="E97" s="36" t="s">
        <v>76</v>
      </c>
      <c r="F97" s="30" t="s">
        <v>70</v>
      </c>
      <c r="G97" s="30" t="s">
        <v>69</v>
      </c>
    </row>
    <row r="98" spans="1:7" x14ac:dyDescent="0.25">
      <c r="C98" s="20">
        <v>1352</v>
      </c>
      <c r="D98" s="20">
        <v>1352</v>
      </c>
      <c r="E98" s="32">
        <v>2545</v>
      </c>
      <c r="F98" s="20"/>
      <c r="G98" s="20"/>
    </row>
    <row r="99" spans="1:7" ht="30" x14ac:dyDescent="0.25">
      <c r="B99" s="12" t="s">
        <v>5</v>
      </c>
      <c r="C99" s="20"/>
      <c r="D99" s="20"/>
      <c r="E99" s="32"/>
      <c r="F99" s="20"/>
      <c r="G99" s="20"/>
    </row>
    <row r="100" spans="1:7" ht="45" x14ac:dyDescent="0.25">
      <c r="B100" s="12" t="s">
        <v>17</v>
      </c>
      <c r="C100" s="20"/>
      <c r="D100" s="20"/>
      <c r="E100" s="32"/>
      <c r="F100" s="20"/>
      <c r="G100" s="20"/>
    </row>
    <row r="101" spans="1:7" x14ac:dyDescent="0.25">
      <c r="B101" s="13" t="s">
        <v>67</v>
      </c>
      <c r="C101" s="20">
        <f t="shared" ref="C101:E101" si="16">+C98*1.8</f>
        <v>2433.6</v>
      </c>
      <c r="D101" s="20">
        <f t="shared" si="16"/>
        <v>2433.6</v>
      </c>
      <c r="E101" s="32">
        <f t="shared" si="16"/>
        <v>4581</v>
      </c>
      <c r="F101" s="20"/>
      <c r="G101" s="20"/>
    </row>
    <row r="102" spans="1:7" ht="15.75" thickBot="1" x14ac:dyDescent="0.3">
      <c r="B102" s="14" t="s">
        <v>55</v>
      </c>
      <c r="C102" s="20"/>
      <c r="D102" s="20"/>
      <c r="E102" s="32"/>
      <c r="F102" s="20"/>
      <c r="G102" s="20"/>
    </row>
    <row r="103" spans="1:7" ht="15.75" thickBot="1" x14ac:dyDescent="0.3">
      <c r="A103" s="2" t="s">
        <v>18</v>
      </c>
      <c r="B103" s="11"/>
      <c r="C103" s="23" t="s">
        <v>0</v>
      </c>
      <c r="D103" s="23" t="s">
        <v>34</v>
      </c>
      <c r="E103" s="36" t="s">
        <v>76</v>
      </c>
      <c r="F103" s="30" t="s">
        <v>70</v>
      </c>
      <c r="G103" s="30" t="s">
        <v>69</v>
      </c>
    </row>
    <row r="104" spans="1:7" x14ac:dyDescent="0.25">
      <c r="C104" s="20">
        <v>2152</v>
      </c>
      <c r="D104" s="20">
        <v>2152</v>
      </c>
      <c r="E104" s="32">
        <v>2812</v>
      </c>
      <c r="F104" s="20"/>
      <c r="G104" s="20"/>
    </row>
    <row r="105" spans="1:7" ht="30" x14ac:dyDescent="0.25">
      <c r="B105" s="12" t="s">
        <v>5</v>
      </c>
      <c r="C105" s="20"/>
      <c r="D105" s="20"/>
      <c r="E105" s="32"/>
      <c r="F105" s="20"/>
      <c r="G105" s="20"/>
    </row>
    <row r="106" spans="1:7" ht="45" x14ac:dyDescent="0.25">
      <c r="B106" s="12" t="s">
        <v>19</v>
      </c>
      <c r="C106" s="20"/>
      <c r="D106" s="20"/>
      <c r="E106" s="32"/>
      <c r="F106" s="20"/>
      <c r="G106" s="20"/>
    </row>
    <row r="107" spans="1:7" x14ac:dyDescent="0.25">
      <c r="B107" s="13" t="s">
        <v>67</v>
      </c>
      <c r="C107" s="20">
        <f t="shared" ref="C107:E107" si="17">+C104*1.8</f>
        <v>3873.6</v>
      </c>
      <c r="D107" s="20">
        <f t="shared" si="17"/>
        <v>3873.6</v>
      </c>
      <c r="E107" s="32">
        <f t="shared" si="17"/>
        <v>5061.6000000000004</v>
      </c>
      <c r="F107" s="20"/>
      <c r="G107" s="20"/>
    </row>
    <row r="108" spans="1:7" ht="15.75" thickBot="1" x14ac:dyDescent="0.3">
      <c r="B108" s="14" t="s">
        <v>56</v>
      </c>
      <c r="C108" s="20"/>
      <c r="D108" s="20"/>
      <c r="E108" s="32"/>
      <c r="F108" s="20"/>
      <c r="G108" s="20"/>
    </row>
    <row r="109" spans="1:7" ht="15.75" thickBot="1" x14ac:dyDescent="0.3">
      <c r="A109" s="4" t="s">
        <v>43</v>
      </c>
      <c r="B109" s="11"/>
      <c r="C109" s="23" t="s">
        <v>0</v>
      </c>
      <c r="D109" s="23" t="s">
        <v>34</v>
      </c>
      <c r="E109" s="36" t="s">
        <v>76</v>
      </c>
      <c r="F109" s="30" t="s">
        <v>70</v>
      </c>
      <c r="G109" s="30" t="s">
        <v>69</v>
      </c>
    </row>
    <row r="110" spans="1:7" x14ac:dyDescent="0.25">
      <c r="C110" s="20">
        <v>5112</v>
      </c>
      <c r="D110" s="20">
        <v>5112</v>
      </c>
      <c r="E110" s="32">
        <v>6359</v>
      </c>
      <c r="F110" s="20">
        <v>4792</v>
      </c>
      <c r="G110" s="20">
        <v>5592</v>
      </c>
    </row>
    <row r="111" spans="1:7" ht="30" x14ac:dyDescent="0.25">
      <c r="B111" s="12" t="s">
        <v>5</v>
      </c>
      <c r="C111" s="20"/>
      <c r="D111" s="20"/>
      <c r="E111" s="32"/>
      <c r="F111" s="20"/>
      <c r="G111" s="20"/>
    </row>
    <row r="112" spans="1:7" ht="45" x14ac:dyDescent="0.25">
      <c r="B112" s="16" t="s">
        <v>44</v>
      </c>
      <c r="C112" s="20"/>
      <c r="D112" s="20"/>
      <c r="E112" s="32"/>
      <c r="F112" s="20"/>
      <c r="G112" s="20"/>
    </row>
    <row r="113" spans="1:7" x14ac:dyDescent="0.25">
      <c r="B113" s="13" t="s">
        <v>67</v>
      </c>
      <c r="C113" s="20">
        <f t="shared" ref="C113:G113" si="18">+C110*1.8</f>
        <v>9201.6</v>
      </c>
      <c r="D113" s="20">
        <f t="shared" si="18"/>
        <v>9201.6</v>
      </c>
      <c r="E113" s="32">
        <f t="shared" si="18"/>
        <v>11446.2</v>
      </c>
      <c r="F113" s="20">
        <f t="shared" si="18"/>
        <v>8625.6</v>
      </c>
      <c r="G113" s="20">
        <f t="shared" si="18"/>
        <v>10065.6</v>
      </c>
    </row>
    <row r="114" spans="1:7" ht="21" customHeight="1" thickBot="1" x14ac:dyDescent="0.3">
      <c r="B114" s="14" t="s">
        <v>58</v>
      </c>
      <c r="C114" s="20"/>
      <c r="D114" s="20"/>
      <c r="E114" s="32"/>
      <c r="F114" s="20"/>
      <c r="G114" s="20"/>
    </row>
    <row r="115" spans="1:7" ht="15.75" thickBot="1" x14ac:dyDescent="0.3">
      <c r="A115" s="4" t="s">
        <v>47</v>
      </c>
      <c r="B115" s="11"/>
      <c r="C115" s="23" t="s">
        <v>0</v>
      </c>
      <c r="D115" s="23" t="s">
        <v>34</v>
      </c>
      <c r="E115" s="36" t="s">
        <v>76</v>
      </c>
      <c r="F115" s="30" t="s">
        <v>70</v>
      </c>
      <c r="G115" s="30" t="s">
        <v>69</v>
      </c>
    </row>
    <row r="116" spans="1:7" x14ac:dyDescent="0.25">
      <c r="C116" s="20">
        <v>3592</v>
      </c>
      <c r="D116" s="20">
        <v>3592</v>
      </c>
      <c r="E116" s="32">
        <v>5209</v>
      </c>
      <c r="F116" s="20">
        <v>4232</v>
      </c>
      <c r="G116" s="20">
        <v>4952</v>
      </c>
    </row>
    <row r="117" spans="1:7" ht="30" x14ac:dyDescent="0.25">
      <c r="B117" s="12" t="s">
        <v>5</v>
      </c>
      <c r="C117" s="20"/>
      <c r="D117" s="20"/>
      <c r="E117" s="32"/>
      <c r="F117" s="20"/>
      <c r="G117" s="20"/>
    </row>
    <row r="118" spans="1:7" ht="45" x14ac:dyDescent="0.25">
      <c r="B118" s="16" t="s">
        <v>48</v>
      </c>
      <c r="C118" s="20"/>
      <c r="D118" s="20"/>
      <c r="E118" s="32"/>
      <c r="F118" s="20"/>
      <c r="G118" s="20"/>
    </row>
    <row r="119" spans="1:7" x14ac:dyDescent="0.25">
      <c r="B119" s="13" t="s">
        <v>67</v>
      </c>
      <c r="C119" s="20">
        <f t="shared" ref="C119:G119" si="19">+C116*1.8</f>
        <v>6465.6</v>
      </c>
      <c r="D119" s="20">
        <f t="shared" si="19"/>
        <v>6465.6</v>
      </c>
      <c r="E119" s="32">
        <f t="shared" si="19"/>
        <v>9376.2000000000007</v>
      </c>
      <c r="F119" s="20">
        <f t="shared" si="19"/>
        <v>7617.6</v>
      </c>
      <c r="G119" s="20">
        <f t="shared" si="19"/>
        <v>8913.6</v>
      </c>
    </row>
    <row r="120" spans="1:7" ht="15.75" thickBot="1" x14ac:dyDescent="0.3">
      <c r="B120" s="14" t="s">
        <v>59</v>
      </c>
      <c r="C120" s="20"/>
      <c r="D120" s="20"/>
      <c r="E120" s="32"/>
      <c r="F120" s="20"/>
      <c r="G120" s="20"/>
    </row>
    <row r="121" spans="1:7" ht="15.75" thickBot="1" x14ac:dyDescent="0.3">
      <c r="A121" s="4" t="s">
        <v>45</v>
      </c>
      <c r="B121" s="11"/>
      <c r="C121" s="23" t="s">
        <v>0</v>
      </c>
      <c r="D121" s="23" t="s">
        <v>34</v>
      </c>
      <c r="E121" s="36" t="s">
        <v>76</v>
      </c>
      <c r="F121" s="30" t="s">
        <v>70</v>
      </c>
      <c r="G121" s="30" t="s">
        <v>69</v>
      </c>
    </row>
    <row r="122" spans="1:7" x14ac:dyDescent="0.25">
      <c r="C122" s="20">
        <v>4152</v>
      </c>
      <c r="D122" s="20">
        <v>4152</v>
      </c>
      <c r="E122" s="32">
        <v>5638</v>
      </c>
      <c r="F122" s="20">
        <v>4712</v>
      </c>
      <c r="G122" s="20">
        <v>5192</v>
      </c>
    </row>
    <row r="123" spans="1:7" ht="30" x14ac:dyDescent="0.25">
      <c r="B123" s="12" t="s">
        <v>5</v>
      </c>
      <c r="C123" s="20"/>
      <c r="D123" s="20"/>
      <c r="E123" s="32"/>
      <c r="F123" s="20"/>
      <c r="G123" s="20"/>
    </row>
    <row r="124" spans="1:7" ht="45" x14ac:dyDescent="0.25">
      <c r="B124" s="16" t="s">
        <v>46</v>
      </c>
      <c r="C124" s="20"/>
      <c r="D124" s="20"/>
      <c r="E124" s="32"/>
      <c r="F124" s="20"/>
      <c r="G124" s="20"/>
    </row>
    <row r="125" spans="1:7" x14ac:dyDescent="0.25">
      <c r="B125" s="13" t="s">
        <v>67</v>
      </c>
      <c r="C125" s="20">
        <f t="shared" ref="C125:G125" si="20">+C122*1.8</f>
        <v>7473.6</v>
      </c>
      <c r="D125" s="20">
        <f t="shared" si="20"/>
        <v>7473.6</v>
      </c>
      <c r="E125" s="32">
        <f t="shared" si="20"/>
        <v>10148.4</v>
      </c>
      <c r="F125" s="20">
        <f t="shared" si="20"/>
        <v>8481.6</v>
      </c>
      <c r="G125" s="20">
        <f t="shared" si="20"/>
        <v>9345.6</v>
      </c>
    </row>
    <row r="126" spans="1:7" ht="15.75" thickBot="1" x14ac:dyDescent="0.3">
      <c r="B126" s="14" t="s">
        <v>59</v>
      </c>
      <c r="C126" s="20"/>
      <c r="D126" s="20"/>
      <c r="E126" s="32"/>
      <c r="F126" s="20"/>
      <c r="G126" s="20"/>
    </row>
    <row r="127" spans="1:7" ht="15.75" thickBot="1" x14ac:dyDescent="0.3">
      <c r="A127" s="4" t="s">
        <v>61</v>
      </c>
      <c r="B127" s="11"/>
      <c r="C127" s="23" t="s">
        <v>0</v>
      </c>
      <c r="D127" s="23" t="s">
        <v>34</v>
      </c>
      <c r="E127" s="36" t="s">
        <v>76</v>
      </c>
      <c r="F127" s="30" t="s">
        <v>70</v>
      </c>
      <c r="G127" s="30" t="s">
        <v>69</v>
      </c>
    </row>
    <row r="128" spans="1:7" x14ac:dyDescent="0.25">
      <c r="B128" s="1"/>
      <c r="C128" s="20">
        <v>360</v>
      </c>
      <c r="D128" s="20">
        <v>360</v>
      </c>
      <c r="E128" s="32" t="s">
        <v>64</v>
      </c>
      <c r="F128" s="20" t="s">
        <v>64</v>
      </c>
      <c r="G128" s="20" t="s">
        <v>64</v>
      </c>
    </row>
    <row r="129" spans="1:7" x14ac:dyDescent="0.25">
      <c r="B129" s="12" t="s">
        <v>62</v>
      </c>
      <c r="C129" s="20"/>
      <c r="D129" s="20"/>
      <c r="E129" s="32"/>
      <c r="F129" s="20"/>
      <c r="G129" s="20"/>
    </row>
    <row r="130" spans="1:7" ht="45" x14ac:dyDescent="0.25">
      <c r="B130" s="16" t="s">
        <v>63</v>
      </c>
      <c r="C130" s="20"/>
      <c r="D130" s="20"/>
      <c r="E130" s="32"/>
      <c r="F130" s="20"/>
      <c r="G130" s="20"/>
    </row>
    <row r="131" spans="1:7" x14ac:dyDescent="0.25">
      <c r="B131" s="14" t="s">
        <v>55</v>
      </c>
      <c r="C131" s="20"/>
      <c r="D131" s="20"/>
      <c r="E131" s="32"/>
      <c r="F131" s="20"/>
      <c r="G131" s="20"/>
    </row>
    <row r="132" spans="1:7" x14ac:dyDescent="0.25">
      <c r="C132" s="20"/>
      <c r="D132" s="20"/>
      <c r="E132" s="32"/>
      <c r="F132" s="20"/>
      <c r="G132" s="20"/>
    </row>
    <row r="133" spans="1:7" ht="15.75" customHeight="1" thickBot="1" x14ac:dyDescent="0.3"/>
    <row r="134" spans="1:7" ht="20.25" customHeight="1" thickBot="1" x14ac:dyDescent="0.3">
      <c r="A134" s="5" t="s">
        <v>25</v>
      </c>
      <c r="B134" s="3"/>
      <c r="C134" s="25" t="s">
        <v>22</v>
      </c>
      <c r="D134" s="26"/>
      <c r="E134" s="38"/>
      <c r="F134" s="31"/>
      <c r="G134" s="31"/>
    </row>
    <row r="135" spans="1:7" ht="60" x14ac:dyDescent="0.25">
      <c r="B135" s="12" t="s">
        <v>21</v>
      </c>
      <c r="C135" s="20">
        <v>2760</v>
      </c>
      <c r="D135" s="20"/>
    </row>
    <row r="136" spans="1:7" x14ac:dyDescent="0.25">
      <c r="B136" s="10" t="s">
        <v>24</v>
      </c>
    </row>
    <row r="137" spans="1:7" x14ac:dyDescent="0.25">
      <c r="B137" s="10" t="s">
        <v>23</v>
      </c>
    </row>
    <row r="138" spans="1:7" x14ac:dyDescent="0.25">
      <c r="B138" s="13" t="s">
        <v>66</v>
      </c>
      <c r="C138" s="24">
        <v>7600</v>
      </c>
    </row>
    <row r="139" spans="1:7" x14ac:dyDescent="0.25">
      <c r="B139" s="13" t="s">
        <v>54</v>
      </c>
      <c r="C139" s="24">
        <v>5</v>
      </c>
    </row>
    <row r="143" spans="1:7" x14ac:dyDescent="0.25">
      <c r="A143" t="s">
        <v>75</v>
      </c>
    </row>
    <row r="144" spans="1:7" x14ac:dyDescent="0.25">
      <c r="A144" t="s">
        <v>68</v>
      </c>
    </row>
    <row r="145" spans="1:7" s="13" customFormat="1" x14ac:dyDescent="0.25">
      <c r="A145" s="17"/>
      <c r="C145" s="27"/>
      <c r="D145" s="27"/>
      <c r="E145" s="39"/>
      <c r="F145" s="27"/>
      <c r="G145" s="27"/>
    </row>
    <row r="146" spans="1:7" ht="19.5" customHeight="1" x14ac:dyDescent="0.25">
      <c r="A146" s="1" t="s">
        <v>78</v>
      </c>
    </row>
    <row r="147" spans="1:7" x14ac:dyDescent="0.25">
      <c r="A147"/>
    </row>
    <row r="148" spans="1:7" x14ac:dyDescent="0.25">
      <c r="A148" s="1" t="s">
        <v>30</v>
      </c>
    </row>
    <row r="149" spans="1:7" x14ac:dyDescent="0.25">
      <c r="A149" s="1" t="s">
        <v>28</v>
      </c>
    </row>
    <row r="150" spans="1:7" x14ac:dyDescent="0.25">
      <c r="A150" s="1" t="s">
        <v>29</v>
      </c>
    </row>
  </sheetData>
  <pageMargins left="0.23622047244094488" right="0.23622047244094488" top="0.74803149606299213" bottom="0.74803149606299213" header="0.31496062992125984" footer="0.31496062992125984"/>
  <pageSetup paperSize="9" fitToHeight="0" orientation="portrait" horizontalDpi="2400" verticalDpi="2400" r:id="rId1"/>
  <headerFooter>
    <oddHeader>&amp;L&amp;G</oddHeader>
    <oddFooter>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Prislist</vt:lpstr>
      <vt:lpstr>Prislist!Print_Area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2024-03-18T12:16:44Z</dcterms:modified>
</cp:coreProperties>
</file>